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<sst xmlns="http://schemas.openxmlformats.org/spreadsheetml/2006/main" count="12" uniqueCount="11">
  <si>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</t>
  </si>
  <si>
    <t>b</t>
  </si>
  <si>
    <t>c</t>
  </si>
  <si>
    <t>d</t>
  </si>
  <si>
    <t>a(cm)</t>
  </si>
  <si>
    <t>برش شمش=</t>
  </si>
  <si>
    <t>ضخامت شمش</t>
  </si>
  <si>
    <t>b(cm)</t>
  </si>
  <si>
    <t>c(cm)</t>
  </si>
  <si>
    <t>d(cm)</t>
  </si>
  <si>
    <t>زاویه خم=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</si>
</sst>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44"/>
      <name val="Arial"/>
      <family val="0"/>
    </font>
    <font>
      <b/>
      <sz val="44"/>
      <name val="Calibri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2"/>
    </font>
    <font>
      <sz val="28"/>
      <color indexed="9"/>
      <name val="Franklin Gothic Heavy"/>
      <family val="2"/>
    </font>
    <font>
      <b/>
      <sz val="36"/>
      <color indexed="9"/>
      <name val="Aharoni"/>
      <family val="0"/>
    </font>
    <font>
      <sz val="26"/>
      <color indexed="9"/>
      <name val="Arial"/>
      <family val="2"/>
    </font>
    <font>
      <sz val="2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8"/>
      <color theme="0"/>
      <name val="Franklin Gothic Heavy"/>
      <family val="2"/>
    </font>
    <font>
      <b/>
      <sz val="36"/>
      <color theme="0"/>
      <name val="Aharoni"/>
      <family val="0"/>
    </font>
    <font>
      <sz val="26"/>
      <color theme="0"/>
      <name val="Calibri"/>
      <family val="2"/>
    </font>
    <font>
      <sz val="2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36" fillId="31" borderId="1" xfId="54" applyBorder="1" applyAlignment="1">
      <alignment horizontal="center"/>
    </xf>
    <xf numFmtId="49" fontId="42" fillId="21" borderId="0" xfId="34" applyNumberFormat="1" applyFont="1" applyAlignment="1">
      <alignment/>
    </xf>
    <xf numFmtId="0" fontId="43" fillId="21" borderId="0" xfId="34" applyFont="1" applyAlignment="1">
      <alignment horizontal="center"/>
    </xf>
    <xf numFmtId="0" fontId="44" fillId="24" borderId="0" xfId="37" applyFont="1" applyAlignment="1">
      <alignment/>
    </xf>
    <xf numFmtId="0" fontId="45" fillId="24" borderId="7" xfId="37" applyFont="1" applyBorder="1" applyAlignment="1">
      <alignment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40</xdr:row>
      <xdr:rowOff>114300</xdr:rowOff>
    </xdr:from>
    <xdr:to>
      <xdr:col>14</xdr:col>
      <xdr:colOff>228600</xdr:colOff>
      <xdr:row>53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334000" y="8629650"/>
          <a:ext cx="6210300" cy="2390775"/>
        </a:xfrm>
        <a:prstGeom prst="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latin typeface="Arial"/>
              <a:ea typeface="Arial"/>
              <a:cs typeface="Arial"/>
            </a:rPr>
            <a:t>برق</a:t>
          </a:r>
          <a:r>
            <a:rPr lang="en-US" cap="none" sz="4400" b="1" i="0" u="none" baseline="0">
              <a:latin typeface="Arial"/>
              <a:ea typeface="Arial"/>
              <a:cs typeface="Arial"/>
            </a:rPr>
            <a:t> اکتیو
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BSA
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@BARGH_ACTIVE</a:t>
          </a:r>
        </a:p>
      </xdr:txBody>
    </xdr:sp>
    <xdr:clientData/>
  </xdr:twoCellAnchor>
  <xdr:twoCellAnchor editAs="oneCell">
    <xdr:from>
      <xdr:col>16</xdr:col>
      <xdr:colOff>581025</xdr:colOff>
      <xdr:row>23</xdr:row>
      <xdr:rowOff>0</xdr:rowOff>
    </xdr:from>
    <xdr:to>
      <xdr:col>23</xdr:col>
      <xdr:colOff>457200</xdr:colOff>
      <xdr:row>61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37960" t="16113" r="36149" b="7316"/>
        <a:stretch>
          <a:fillRect/>
        </a:stretch>
      </xdr:blipFill>
      <xdr:spPr>
        <a:xfrm>
          <a:off x="13115925" y="4371975"/>
          <a:ext cx="4200525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J32:N34" comment="" totalsRowCount="1">
  <autoFilter ref="J32:N34"/>
  <tableColumns count="5">
    <tableColumn id="1" name="a"/>
    <tableColumn id="2" name="b"/>
    <tableColumn id="3" name="c"/>
    <tableColumn id="4" name="d"/>
    <tableColumn id="5" name="ضخامت شمش" totalsRowFunction="count"/>
  </tableColumns>
  <tableStyleInfo name="TableStyleDark3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61"/>
  <sheetViews>
    <sheetView rightToLeft="1" tabSelected="1" zoomScalePageLayoutView="0" workbookViewId="0" topLeftCell="F22">
      <selection activeCell="K35" sqref="K35"/>
    </sheetView>
  </sheetViews>
  <sheetFormatPr defaultColWidth="9.140625" defaultRowHeight="15"/>
  <cols>
    <col min="9" max="9" width="5.57421875" style="0" customWidth="1"/>
    <col min="10" max="10" width="16.8515625" style="0" customWidth="1"/>
    <col min="11" max="11" width="23.7109375" style="0" customWidth="1"/>
    <col min="12" max="12" width="19.57421875" style="0" customWidth="1"/>
    <col min="13" max="13" width="18.421875" style="0" customWidth="1"/>
    <col min="14" max="14" width="12.421875" style="0" customWidth="1"/>
    <col min="22" max="22" width="10.00390625" style="0" customWidth="1"/>
  </cols>
  <sheetData>
    <row r="7" spans="1:10" ht="14.25">
      <c r="A7">
        <v>4</v>
      </c>
      <c r="J7">
        <f>SQRT(A7)</f>
        <v>2</v>
      </c>
    </row>
    <row r="32" spans="10:14" ht="15">
      <c r="J32" t="s">
        <v>0</v>
      </c>
      <c r="K32" t="s">
        <v>1</v>
      </c>
      <c r="L32" t="s">
        <v>2</v>
      </c>
      <c r="M32" t="s">
        <v>3</v>
      </c>
      <c r="N32" t="s">
        <v>6</v>
      </c>
    </row>
    <row r="33" spans="10:14" ht="25.5">
      <c r="J33" s="1" t="s">
        <v>4</v>
      </c>
      <c r="K33" s="1" t="s">
        <v>7</v>
      </c>
      <c r="L33" s="7" t="s">
        <v>8</v>
      </c>
      <c r="M33" s="1" t="s">
        <v>9</v>
      </c>
      <c r="N33" s="2" t="s">
        <v>6</v>
      </c>
    </row>
    <row r="34" spans="10:14" ht="25.5">
      <c r="J34" s="1">
        <v>41.5</v>
      </c>
      <c r="K34" s="1">
        <v>13.5</v>
      </c>
      <c r="L34" s="7">
        <v>15</v>
      </c>
      <c r="M34" s="1">
        <v>10</v>
      </c>
      <c r="N34" s="8">
        <v>0.3</v>
      </c>
    </row>
    <row r="37" spans="10:11" ht="34.5">
      <c r="J37" s="6" t="s">
        <v>5</v>
      </c>
      <c r="K37" s="3">
        <f>(M34+U61+L34+N34)</f>
        <v>46.61900560532784</v>
      </c>
    </row>
    <row r="38" spans="10:11" ht="45.75">
      <c r="J38" s="5" t="s">
        <v>10</v>
      </c>
      <c r="K38" s="4">
        <f>DEGREES(R61)</f>
        <v>32.343536277954016</v>
      </c>
    </row>
    <row r="61" spans="18:23" ht="15">
      <c r="R61">
        <f>ATAN(S61)</f>
        <v>0.5645011997885294</v>
      </c>
      <c r="S61">
        <f>(K34/U61)</f>
        <v>0.6332377902572627</v>
      </c>
      <c r="U61">
        <f>SQRT(V61)</f>
        <v>21.319005605327842</v>
      </c>
      <c r="V61">
        <f>POWER(W61,2)+POWER(K34,2)</f>
        <v>454.5</v>
      </c>
      <c r="W61">
        <f>(J34-(L34+M34))</f>
        <v>16.5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</dc:creator>
  <cp:keywords/>
  <dc:description/>
  <cp:lastModifiedBy>mehdi</cp:lastModifiedBy>
  <dcterms:created xsi:type="dcterms:W3CDTF">2019-02-24T05:38:00Z</dcterms:created>
  <dcterms:modified xsi:type="dcterms:W3CDTF">2019-07-06T17:01:09Z</dcterms:modified>
  <cp:category/>
  <cp:version/>
  <cp:contentType/>
  <cp:contentStatus/>
</cp:coreProperties>
</file>